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'апр.'!$A$1:$F$75</definedName>
    <definedName name="_xlnm.Print_Area" localSheetId="1">'март'!$A$1:$F$75</definedName>
    <definedName name="_xlnm.Print_Area" localSheetId="2">'февр.'!$A$1:$F$75</definedName>
    <definedName name="_xlnm.Print_Area" localSheetId="3">'янв.'!$A$1:$F$75</definedName>
  </definedNames>
  <calcPr fullCalcOnLoad="1"/>
</workbook>
</file>

<file path=xl/sharedStrings.xml><?xml version="1.0" encoding="utf-8"?>
<sst xmlns="http://schemas.openxmlformats.org/spreadsheetml/2006/main" count="384" uniqueCount="83">
  <si>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</si>
  <si>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</si>
  <si>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</si>
  <si>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</si>
  <si>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</si>
  <si>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</si>
  <si>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</si>
  <si>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</si>
  <si>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</si>
  <si>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</si>
  <si>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</si>
  <si>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</si>
  <si>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</si>
  <si>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</si>
  <si>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</si>
  <si>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</si>
  <si>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</si>
  <si>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</si>
  <si>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</si>
  <si>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</si>
  <si>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</si>
  <si>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</si>
  <si>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</si>
  <si>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</si>
  <si>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</si>
  <si>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</si>
  <si>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</si>
  <si>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</si>
  <si>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</si>
  <si>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</si>
  <si>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</si>
  <si>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</si>
  <si>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</si>
  <si>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</si>
  <si>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</si>
  <si>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</si>
  <si>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</si>
  <si>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</si>
  <si>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</si>
  <si>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</si>
  <si>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</si>
  <si>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</si>
  <si>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</si>
  <si>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</si>
  <si>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</si>
  <si>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ул. З.Космодемьянской, 1/10</t>
    </r>
  </si>
  <si>
    <t>По графику: ТО вентканалов 2раза в год, прочистка и ремонт вентканалов по необходимости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</si>
  <si>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</si>
  <si>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</si>
  <si>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</si>
  <si>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</si>
  <si>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</si>
  <si>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</si>
  <si>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</si>
  <si>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Благоустройство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</si>
  <si>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</si>
  <si>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</si>
  <si>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</si>
  <si>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</si>
  <si>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</si>
  <si>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</si>
  <si>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</si>
  <si>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</si>
  <si>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</si>
  <si>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</si>
  <si>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ул.З.Космодемьянской, д. 1/10 (7822,37 м2)</t>
  </si>
  <si>
    <t xml:space="preserve">                                                                                                         (прописью)</t>
  </si>
  <si>
    <t>Техническое обслуживание системы отопления (консервация)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</si>
  <si>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__________________________         ,</t>
    </r>
  </si>
  <si>
    <t xml:space="preserve">являющегося   собственником    квартиры   N  ______,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</si>
  <si>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________________           </t>
    </r>
    <r>
      <rPr>
        <sz val="14"/>
        <rFont val="Times New Roman"/>
        <family val="1"/>
      </rPr>
      <t>, с одной стороны,</t>
    </r>
  </si>
  <si>
    <t>2.  Всего  за период с "01" ___01______ 2022г. по "31" _____01____ 2022 г.</t>
  </si>
  <si>
    <t>г. Ковров                                   "_____" __январь__ 2022 г.</t>
  </si>
  <si>
    <t>(__сто    семьдесят  одна     тыс.   восемьсот  пятьдесят  восемь   руб.   52   коп.</t>
  </si>
  <si>
    <t>г. Ковров                                   "_____" __февраль__ 2022 г.</t>
  </si>
  <si>
    <t>2.  Всего  за период с "01" ___02______ 2022г. по "28" _____02____ 2022 г.</t>
  </si>
  <si>
    <t>(__сто    девяносто две    тыс.   восемьсот  сорок   руб.   66   коп.</t>
  </si>
  <si>
    <t>г. Ковров                                   "_____" __март__ 2022 г.</t>
  </si>
  <si>
    <t>2.  Всего  за период с "01" ___03______ 2022г. по "31" _____03____ 2022 г.</t>
  </si>
  <si>
    <t>(__сто    семьдесят три    тыс.   шесть   руб.   43   коп.)</t>
  </si>
  <si>
    <t>г. Ковров                                   "_____" __апрель__ 2022 г.</t>
  </si>
  <si>
    <t>2.  Всего  за период с "01" ___04______ 2022г. по "30" _____04____ 2022 г.</t>
  </si>
  <si>
    <t>(__сто   восемьдесят две   тыс.   шестьсот семьдесят семь  руб.   27   коп.)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</si>
</sst>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zoomScalePageLayoutView="0" workbookViewId="0" topLeftCell="A49">
      <selection activeCell="N53" sqref="N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00390625" style="0" customWidth="1"/>
    <col min="5" max="5" width="20.57421875" style="5" customWidth="1"/>
    <col min="6" max="6" width="19.71093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26</v>
      </c>
      <c r="B9" s="44"/>
      <c r="C9" s="44"/>
      <c r="D9" s="44"/>
      <c r="E9" s="44"/>
      <c r="F9" s="44"/>
    </row>
    <row r="10" spans="1:6" ht="49.5" customHeight="1">
      <c r="A10" s="45" t="s">
        <v>28</v>
      </c>
      <c r="B10" s="46"/>
      <c r="C10" s="46"/>
      <c r="D10" s="46"/>
      <c r="E10" s="46"/>
      <c r="F10" s="46"/>
    </row>
    <row r="11" spans="1:6" ht="15.75">
      <c r="A11" s="47" t="s">
        <v>80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21</v>
      </c>
      <c r="B15" s="43"/>
      <c r="C15" s="43"/>
      <c r="D15" s="43"/>
      <c r="E15" s="43"/>
      <c r="F15" s="43"/>
    </row>
    <row r="16" spans="1:6" ht="12.75">
      <c r="A16" s="7"/>
      <c r="B16" s="7"/>
      <c r="C16" s="7" t="s">
        <v>10</v>
      </c>
      <c r="D16" s="7"/>
      <c r="E16" s="7"/>
      <c r="F16" s="7"/>
    </row>
    <row r="17" spans="1:6" ht="23.25" customHeight="1">
      <c r="A17" s="29" t="s">
        <v>68</v>
      </c>
      <c r="B17" s="29"/>
      <c r="C17" s="29"/>
      <c r="D17" s="29"/>
      <c r="E17" s="29"/>
      <c r="F17" s="29"/>
    </row>
    <row r="18" spans="1:6" ht="21.75" customHeight="1">
      <c r="A18" s="43" t="s">
        <v>22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29" t="s">
        <v>69</v>
      </c>
      <c r="B20" s="29"/>
      <c r="C20" s="29"/>
      <c r="D20" s="29"/>
      <c r="E20" s="29"/>
      <c r="F20" s="29"/>
    </row>
    <row r="21" spans="1:6" ht="23.25" customHeight="1">
      <c r="A21" s="29" t="s">
        <v>70</v>
      </c>
      <c r="B21" s="29"/>
      <c r="C21" s="29"/>
      <c r="D21" s="29"/>
      <c r="E21" s="29"/>
      <c r="F21" s="29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29" t="s">
        <v>25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29" t="s">
        <v>24</v>
      </c>
      <c r="B27" s="29"/>
      <c r="C27" s="29"/>
      <c r="D27" s="29"/>
      <c r="E27" s="29"/>
      <c r="F27" s="29"/>
    </row>
    <row r="28" spans="1:6" ht="15.75" customHeight="1">
      <c r="A28" s="42" t="s">
        <v>23</v>
      </c>
      <c r="B28" s="42"/>
      <c r="C28" s="42"/>
      <c r="D28" s="42"/>
      <c r="E28" s="42"/>
      <c r="F28" s="42"/>
    </row>
    <row r="29" spans="1:6" ht="23.25" customHeight="1">
      <c r="A29" s="29" t="s">
        <v>29</v>
      </c>
      <c r="B29" s="29"/>
      <c r="C29" s="29"/>
      <c r="D29" s="29"/>
      <c r="E29" s="29"/>
      <c r="F29" s="29"/>
    </row>
    <row r="30" spans="1:6" ht="17.25" customHeight="1">
      <c r="A30" s="31" t="s">
        <v>30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3" t="s">
        <v>47</v>
      </c>
      <c r="B34" s="33"/>
      <c r="C34" s="33"/>
      <c r="D34" s="33"/>
      <c r="E34" s="33"/>
      <c r="F34" s="33"/>
    </row>
    <row r="35" spans="1:6" ht="18.75" customHeight="1">
      <c r="A35" s="34" t="s">
        <v>65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27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20">
        <v>1</v>
      </c>
      <c r="B39" s="17" t="s">
        <v>52</v>
      </c>
      <c r="C39" s="4" t="s">
        <v>39</v>
      </c>
      <c r="D39" s="21" t="s">
        <v>53</v>
      </c>
      <c r="E39" s="25">
        <f aca="true" t="shared" si="0" ref="E39:E52">F39/7822.37</f>
        <v>0.37047595549686346</v>
      </c>
      <c r="F39" s="26">
        <v>2898</v>
      </c>
    </row>
    <row r="40" spans="1:7" ht="36.75" customHeight="1">
      <c r="A40" s="20">
        <v>2</v>
      </c>
      <c r="B40" s="17" t="s">
        <v>54</v>
      </c>
      <c r="C40" s="4" t="s">
        <v>39</v>
      </c>
      <c r="D40" s="21" t="s">
        <v>53</v>
      </c>
      <c r="E40" s="25">
        <f t="shared" si="0"/>
        <v>0</v>
      </c>
      <c r="F40" s="27">
        <v>0</v>
      </c>
      <c r="G40" s="2"/>
    </row>
    <row r="41" spans="1:7" ht="116.25" customHeight="1">
      <c r="A41" s="20">
        <v>3</v>
      </c>
      <c r="B41" s="18" t="s">
        <v>55</v>
      </c>
      <c r="C41" s="15" t="s">
        <v>36</v>
      </c>
      <c r="D41" s="21" t="s">
        <v>53</v>
      </c>
      <c r="E41" s="25">
        <f t="shared" si="0"/>
        <v>2.39146703620514</v>
      </c>
      <c r="F41" s="27">
        <v>18706.94</v>
      </c>
      <c r="G41" s="2"/>
    </row>
    <row r="42" spans="1:7" ht="75.75" customHeight="1">
      <c r="A42" s="20">
        <v>4</v>
      </c>
      <c r="B42" s="22" t="s">
        <v>56</v>
      </c>
      <c r="C42" s="16" t="s">
        <v>44</v>
      </c>
      <c r="D42" s="21" t="s">
        <v>53</v>
      </c>
      <c r="E42" s="25">
        <f t="shared" si="0"/>
        <v>1.2670955222010722</v>
      </c>
      <c r="F42" s="27">
        <v>9911.69</v>
      </c>
      <c r="G42" s="2"/>
    </row>
    <row r="43" spans="1:7" ht="115.5" customHeight="1">
      <c r="A43" s="20">
        <v>5</v>
      </c>
      <c r="B43" s="22" t="s">
        <v>57</v>
      </c>
      <c r="C43" s="4" t="s">
        <v>35</v>
      </c>
      <c r="D43" s="21" t="s">
        <v>53</v>
      </c>
      <c r="E43" s="25">
        <f t="shared" si="0"/>
        <v>6.213811159533492</v>
      </c>
      <c r="F43" s="27">
        <v>48606.73</v>
      </c>
      <c r="G43" s="2"/>
    </row>
    <row r="44" spans="1:7" ht="78" customHeight="1">
      <c r="A44" s="20">
        <v>6</v>
      </c>
      <c r="B44" s="17" t="s">
        <v>58</v>
      </c>
      <c r="C44" s="4" t="s">
        <v>43</v>
      </c>
      <c r="D44" s="21" t="s">
        <v>53</v>
      </c>
      <c r="E44" s="25">
        <f t="shared" si="0"/>
        <v>2.0012272495420187</v>
      </c>
      <c r="F44" s="27">
        <v>15654.34</v>
      </c>
      <c r="G44" s="2"/>
    </row>
    <row r="45" spans="1:7" ht="35.25" customHeight="1">
      <c r="A45" s="20">
        <v>7</v>
      </c>
      <c r="B45" s="17" t="s">
        <v>40</v>
      </c>
      <c r="C45" s="4" t="s">
        <v>41</v>
      </c>
      <c r="D45" s="21" t="s">
        <v>53</v>
      </c>
      <c r="E45" s="25">
        <f t="shared" si="0"/>
        <v>0</v>
      </c>
      <c r="F45" s="27">
        <v>0</v>
      </c>
      <c r="G45" s="2"/>
    </row>
    <row r="46" spans="1:7" ht="57.75" customHeight="1">
      <c r="A46" s="20">
        <v>8</v>
      </c>
      <c r="B46" s="18" t="s">
        <v>59</v>
      </c>
      <c r="C46" s="15" t="s">
        <v>35</v>
      </c>
      <c r="D46" s="21" t="s">
        <v>53</v>
      </c>
      <c r="E46" s="25">
        <f t="shared" si="0"/>
        <v>3.6922646205689578</v>
      </c>
      <c r="F46" s="27">
        <v>28882.26</v>
      </c>
      <c r="G46" s="2"/>
    </row>
    <row r="47" spans="1:7" ht="81" customHeight="1">
      <c r="A47" s="20">
        <v>9</v>
      </c>
      <c r="B47" s="17" t="s">
        <v>60</v>
      </c>
      <c r="C47" s="23" t="s">
        <v>46</v>
      </c>
      <c r="D47" s="21" t="s">
        <v>53</v>
      </c>
      <c r="E47" s="25">
        <f t="shared" si="0"/>
        <v>1.5468457769192714</v>
      </c>
      <c r="F47" s="27">
        <v>12100</v>
      </c>
      <c r="G47" s="2"/>
    </row>
    <row r="48" spans="1:7" ht="81.75" customHeight="1">
      <c r="A48" s="20">
        <v>10</v>
      </c>
      <c r="B48" s="18" t="s">
        <v>61</v>
      </c>
      <c r="C48" s="15" t="s">
        <v>31</v>
      </c>
      <c r="D48" s="21" t="s">
        <v>53</v>
      </c>
      <c r="E48" s="25">
        <f t="shared" si="0"/>
        <v>0.49554418929301475</v>
      </c>
      <c r="F48" s="27">
        <v>3876.33</v>
      </c>
      <c r="G48" s="2"/>
    </row>
    <row r="49" spans="1:7" ht="100.5" customHeight="1">
      <c r="A49" s="20">
        <v>11</v>
      </c>
      <c r="B49" s="18" t="s">
        <v>62</v>
      </c>
      <c r="C49" s="15" t="s">
        <v>37</v>
      </c>
      <c r="D49" s="21" t="s">
        <v>53</v>
      </c>
      <c r="E49" s="25">
        <f t="shared" si="0"/>
        <v>0.43487076167453087</v>
      </c>
      <c r="F49" s="27">
        <v>3401.72</v>
      </c>
      <c r="G49" s="2"/>
    </row>
    <row r="50" spans="1:7" ht="63.75" customHeight="1">
      <c r="A50" s="20">
        <v>12</v>
      </c>
      <c r="B50" s="17" t="s">
        <v>63</v>
      </c>
      <c r="C50" s="4" t="s">
        <v>35</v>
      </c>
      <c r="D50" s="21" t="s">
        <v>53</v>
      </c>
      <c r="E50" s="25">
        <f t="shared" si="0"/>
        <v>0.7069890583033019</v>
      </c>
      <c r="F50" s="27">
        <v>5530.33</v>
      </c>
      <c r="G50" s="2"/>
    </row>
    <row r="51" spans="1:7" ht="55.5" customHeight="1">
      <c r="A51" s="20">
        <v>13</v>
      </c>
      <c r="B51" s="17" t="s">
        <v>64</v>
      </c>
      <c r="C51" s="4" t="s">
        <v>42</v>
      </c>
      <c r="D51" s="21" t="s">
        <v>53</v>
      </c>
      <c r="E51" s="25">
        <f t="shared" si="0"/>
        <v>0</v>
      </c>
      <c r="F51" s="27">
        <v>0</v>
      </c>
      <c r="G51" s="2"/>
    </row>
    <row r="52" spans="1:7" ht="59.25" customHeight="1">
      <c r="A52" s="20">
        <v>14</v>
      </c>
      <c r="B52" s="18" t="s">
        <v>4</v>
      </c>
      <c r="C52" s="4" t="s">
        <v>38</v>
      </c>
      <c r="D52" s="21" t="s">
        <v>53</v>
      </c>
      <c r="E52" s="25">
        <f t="shared" si="0"/>
        <v>4.232595747836014</v>
      </c>
      <c r="F52" s="27">
        <v>33108.93</v>
      </c>
      <c r="G52" s="2"/>
    </row>
    <row r="53" spans="1:7" ht="42.75" customHeight="1">
      <c r="A53" s="20">
        <v>15</v>
      </c>
      <c r="B53" s="28" t="s">
        <v>67</v>
      </c>
      <c r="C53" s="4" t="s">
        <v>42</v>
      </c>
      <c r="D53" s="21" t="s">
        <v>53</v>
      </c>
      <c r="E53" s="27"/>
      <c r="F53" s="27">
        <v>0</v>
      </c>
      <c r="G53" s="2"/>
    </row>
    <row r="54" spans="1:10" ht="29.25" customHeight="1">
      <c r="A54" s="3"/>
      <c r="B54" s="14" t="s">
        <v>34</v>
      </c>
      <c r="C54" s="4"/>
      <c r="D54" s="3"/>
      <c r="E54" s="24"/>
      <c r="F54" s="25">
        <f>SUM(F39:F53)</f>
        <v>182677.26999999996</v>
      </c>
      <c r="G54" s="2"/>
      <c r="J54" s="19"/>
    </row>
    <row r="56" spans="1:6" ht="23.25" customHeight="1">
      <c r="A56" s="29" t="s">
        <v>81</v>
      </c>
      <c r="B56" s="29"/>
      <c r="C56" s="29"/>
      <c r="D56" s="29"/>
      <c r="E56" s="29"/>
      <c r="F56" s="29"/>
    </row>
    <row r="57" spans="1:6" ht="23.25" customHeight="1">
      <c r="A57" s="11" t="s">
        <v>32</v>
      </c>
      <c r="B57" s="11"/>
      <c r="C57" s="12">
        <f>F54</f>
        <v>182677.26999999996</v>
      </c>
      <c r="D57" s="13" t="s">
        <v>33</v>
      </c>
      <c r="E57" s="11"/>
      <c r="F57" s="11"/>
    </row>
    <row r="58" spans="1:6" ht="23.25" customHeight="1">
      <c r="A58" s="30" t="s">
        <v>82</v>
      </c>
      <c r="B58" s="30"/>
      <c r="C58" s="30"/>
      <c r="D58" s="30"/>
      <c r="E58" s="30"/>
      <c r="F58" s="30"/>
    </row>
    <row r="59" spans="1:6" ht="12.75">
      <c r="A59" s="31" t="s">
        <v>66</v>
      </c>
      <c r="B59" s="31"/>
      <c r="C59" s="31"/>
      <c r="D59" s="31"/>
      <c r="E59" s="31"/>
      <c r="F59" s="31"/>
    </row>
    <row r="60" ht="10.5" customHeight="1">
      <c r="A60" s="1"/>
    </row>
    <row r="61" spans="1:6" ht="18.75">
      <c r="A61" s="29" t="s">
        <v>15</v>
      </c>
      <c r="B61" s="29"/>
      <c r="C61" s="29"/>
      <c r="D61" s="29"/>
      <c r="E61" s="29"/>
      <c r="F61" s="29"/>
    </row>
    <row r="62" spans="1:6" ht="7.5" customHeight="1">
      <c r="A62" s="32"/>
      <c r="B62" s="32"/>
      <c r="C62" s="32"/>
      <c r="D62" s="32"/>
      <c r="E62" s="32"/>
      <c r="F62" s="32"/>
    </row>
    <row r="63" spans="1:6" ht="18.75">
      <c r="A63" s="29" t="s">
        <v>16</v>
      </c>
      <c r="B63" s="29"/>
      <c r="C63" s="29"/>
      <c r="D63" s="29"/>
      <c r="E63" s="29"/>
      <c r="F63" s="29"/>
    </row>
    <row r="64" ht="7.5" customHeight="1">
      <c r="A64" s="1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23.25" customHeight="1">
      <c r="A66" s="29" t="s">
        <v>19</v>
      </c>
      <c r="B66" s="29"/>
      <c r="C66" s="29"/>
      <c r="D66" s="29"/>
      <c r="E66" s="29"/>
      <c r="F66" s="29"/>
    </row>
    <row r="67" ht="15.75">
      <c r="A67" s="1" t="s">
        <v>10</v>
      </c>
    </row>
    <row r="68" spans="1:6" ht="18.75">
      <c r="A68" s="29" t="s">
        <v>14</v>
      </c>
      <c r="B68" s="29"/>
      <c r="C68" s="29"/>
      <c r="D68" s="29"/>
      <c r="E68" s="29"/>
      <c r="F68" s="29"/>
    </row>
    <row r="69" ht="15.75">
      <c r="A69" s="1" t="s">
        <v>10</v>
      </c>
    </row>
    <row r="70" ht="23.25" customHeight="1">
      <c r="A70" s="10" t="s">
        <v>48</v>
      </c>
    </row>
    <row r="71" spans="1:6" s="9" customFormat="1" ht="12.75">
      <c r="A71" s="8" t="s">
        <v>49</v>
      </c>
      <c r="B71" s="8"/>
      <c r="C71" s="8"/>
      <c r="D71" s="8"/>
      <c r="E71" s="8"/>
      <c r="F71" s="8"/>
    </row>
    <row r="72" ht="15.75">
      <c r="A72" s="1" t="s">
        <v>10</v>
      </c>
    </row>
    <row r="73" ht="23.25" customHeight="1">
      <c r="A73" s="10" t="s">
        <v>50</v>
      </c>
    </row>
    <row r="74" spans="1:6" s="9" customFormat="1" ht="12.75">
      <c r="A74" s="8" t="s">
        <v>51</v>
      </c>
      <c r="B74" s="8"/>
      <c r="C74" s="8"/>
      <c r="D74" s="8"/>
      <c r="E74" s="8"/>
      <c r="F74" s="8"/>
    </row>
  </sheetData>
  <sheetProtection/>
  <mergeCells count="35"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49">
      <selection activeCell="K58" sqref="K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00390625" style="0" customWidth="1"/>
    <col min="5" max="5" width="20.57421875" style="5" customWidth="1"/>
    <col min="6" max="6" width="19.71093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26</v>
      </c>
      <c r="B9" s="44"/>
      <c r="C9" s="44"/>
      <c r="D9" s="44"/>
      <c r="E9" s="44"/>
      <c r="F9" s="44"/>
    </row>
    <row r="10" spans="1:6" ht="49.5" customHeight="1">
      <c r="A10" s="45" t="s">
        <v>28</v>
      </c>
      <c r="B10" s="46"/>
      <c r="C10" s="46"/>
      <c r="D10" s="46"/>
      <c r="E10" s="46"/>
      <c r="F10" s="46"/>
    </row>
    <row r="11" spans="1:6" ht="15.75">
      <c r="A11" s="47" t="s">
        <v>77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21</v>
      </c>
      <c r="B15" s="43"/>
      <c r="C15" s="43"/>
      <c r="D15" s="43"/>
      <c r="E15" s="43"/>
      <c r="F15" s="43"/>
    </row>
    <row r="16" spans="1:6" ht="12.75">
      <c r="A16" s="7"/>
      <c r="B16" s="7"/>
      <c r="C16" s="7" t="s">
        <v>10</v>
      </c>
      <c r="D16" s="7"/>
      <c r="E16" s="7"/>
      <c r="F16" s="7"/>
    </row>
    <row r="17" spans="1:6" ht="23.25" customHeight="1">
      <c r="A17" s="29" t="s">
        <v>68</v>
      </c>
      <c r="B17" s="29"/>
      <c r="C17" s="29"/>
      <c r="D17" s="29"/>
      <c r="E17" s="29"/>
      <c r="F17" s="29"/>
    </row>
    <row r="18" spans="1:6" ht="21.75" customHeight="1">
      <c r="A18" s="43" t="s">
        <v>22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29" t="s">
        <v>69</v>
      </c>
      <c r="B20" s="29"/>
      <c r="C20" s="29"/>
      <c r="D20" s="29"/>
      <c r="E20" s="29"/>
      <c r="F20" s="29"/>
    </row>
    <row r="21" spans="1:6" ht="23.25" customHeight="1">
      <c r="A21" s="29" t="s">
        <v>70</v>
      </c>
      <c r="B21" s="29"/>
      <c r="C21" s="29"/>
      <c r="D21" s="29"/>
      <c r="E21" s="29"/>
      <c r="F21" s="29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29" t="s">
        <v>25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29" t="s">
        <v>24</v>
      </c>
      <c r="B27" s="29"/>
      <c r="C27" s="29"/>
      <c r="D27" s="29"/>
      <c r="E27" s="29"/>
      <c r="F27" s="29"/>
    </row>
    <row r="28" spans="1:6" ht="15.75" customHeight="1">
      <c r="A28" s="42" t="s">
        <v>23</v>
      </c>
      <c r="B28" s="42"/>
      <c r="C28" s="42"/>
      <c r="D28" s="42"/>
      <c r="E28" s="42"/>
      <c r="F28" s="42"/>
    </row>
    <row r="29" spans="1:6" ht="23.25" customHeight="1">
      <c r="A29" s="29" t="s">
        <v>29</v>
      </c>
      <c r="B29" s="29"/>
      <c r="C29" s="29"/>
      <c r="D29" s="29"/>
      <c r="E29" s="29"/>
      <c r="F29" s="29"/>
    </row>
    <row r="30" spans="1:6" ht="17.25" customHeight="1">
      <c r="A30" s="31" t="s">
        <v>30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3" t="s">
        <v>47</v>
      </c>
      <c r="B34" s="33"/>
      <c r="C34" s="33"/>
      <c r="D34" s="33"/>
      <c r="E34" s="33"/>
      <c r="F34" s="33"/>
    </row>
    <row r="35" spans="1:6" ht="18.75" customHeight="1">
      <c r="A35" s="34" t="s">
        <v>65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27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20">
        <v>1</v>
      </c>
      <c r="B39" s="17" t="s">
        <v>52</v>
      </c>
      <c r="C39" s="4" t="s">
        <v>39</v>
      </c>
      <c r="D39" s="21" t="s">
        <v>53</v>
      </c>
      <c r="E39" s="25">
        <f aca="true" t="shared" si="0" ref="E39:E52">F39/7822.37</f>
        <v>2.0533418899898623</v>
      </c>
      <c r="F39" s="26">
        <v>16062</v>
      </c>
    </row>
    <row r="40" spans="1:7" ht="36.75" customHeight="1">
      <c r="A40" s="20">
        <v>2</v>
      </c>
      <c r="B40" s="17" t="s">
        <v>54</v>
      </c>
      <c r="C40" s="4" t="s">
        <v>39</v>
      </c>
      <c r="D40" s="21" t="s">
        <v>53</v>
      </c>
      <c r="E40" s="25">
        <f t="shared" si="0"/>
        <v>0</v>
      </c>
      <c r="F40" s="27">
        <v>0</v>
      </c>
      <c r="G40" s="2"/>
    </row>
    <row r="41" spans="1:7" ht="116.25" customHeight="1">
      <c r="A41" s="20">
        <v>3</v>
      </c>
      <c r="B41" s="18" t="s">
        <v>55</v>
      </c>
      <c r="C41" s="15" t="s">
        <v>36</v>
      </c>
      <c r="D41" s="21" t="s">
        <v>53</v>
      </c>
      <c r="E41" s="25">
        <f t="shared" si="0"/>
        <v>2.3911615022045747</v>
      </c>
      <c r="F41" s="27">
        <v>18704.55</v>
      </c>
      <c r="G41" s="2"/>
    </row>
    <row r="42" spans="1:7" ht="75.75" customHeight="1">
      <c r="A42" s="20">
        <v>4</v>
      </c>
      <c r="B42" s="22" t="s">
        <v>56</v>
      </c>
      <c r="C42" s="16" t="s">
        <v>44</v>
      </c>
      <c r="D42" s="21" t="s">
        <v>53</v>
      </c>
      <c r="E42" s="25">
        <f t="shared" si="0"/>
        <v>0</v>
      </c>
      <c r="F42" s="27">
        <v>0</v>
      </c>
      <c r="G42" s="2"/>
    </row>
    <row r="43" spans="1:7" ht="115.5" customHeight="1">
      <c r="A43" s="20">
        <v>5</v>
      </c>
      <c r="B43" s="22" t="s">
        <v>57</v>
      </c>
      <c r="C43" s="4" t="s">
        <v>35</v>
      </c>
      <c r="D43" s="21" t="s">
        <v>53</v>
      </c>
      <c r="E43" s="25">
        <f t="shared" si="0"/>
        <v>6.213017282485998</v>
      </c>
      <c r="F43" s="27">
        <v>48600.52</v>
      </c>
      <c r="G43" s="2"/>
    </row>
    <row r="44" spans="1:7" ht="78" customHeight="1">
      <c r="A44" s="20">
        <v>6</v>
      </c>
      <c r="B44" s="17" t="s">
        <v>58</v>
      </c>
      <c r="C44" s="4" t="s">
        <v>43</v>
      </c>
      <c r="D44" s="21" t="s">
        <v>53</v>
      </c>
      <c r="E44" s="25">
        <f t="shared" si="0"/>
        <v>2.000971572554098</v>
      </c>
      <c r="F44" s="27">
        <v>15652.34</v>
      </c>
      <c r="G44" s="2"/>
    </row>
    <row r="45" spans="1:7" ht="35.25" customHeight="1">
      <c r="A45" s="20">
        <v>7</v>
      </c>
      <c r="B45" s="17" t="s">
        <v>40</v>
      </c>
      <c r="C45" s="4" t="s">
        <v>41</v>
      </c>
      <c r="D45" s="21" t="s">
        <v>53</v>
      </c>
      <c r="E45" s="25">
        <f t="shared" si="0"/>
        <v>0</v>
      </c>
      <c r="F45" s="27">
        <v>0</v>
      </c>
      <c r="G45" s="2"/>
    </row>
    <row r="46" spans="1:7" ht="57.75" customHeight="1">
      <c r="A46" s="20">
        <v>8</v>
      </c>
      <c r="B46" s="18" t="s">
        <v>59</v>
      </c>
      <c r="C46" s="15" t="s">
        <v>35</v>
      </c>
      <c r="D46" s="21" t="s">
        <v>53</v>
      </c>
      <c r="E46" s="25">
        <f t="shared" si="0"/>
        <v>3.6917928965262448</v>
      </c>
      <c r="F46" s="27">
        <v>28878.57</v>
      </c>
      <c r="G46" s="2"/>
    </row>
    <row r="47" spans="1:7" ht="81" customHeight="1">
      <c r="A47" s="20">
        <v>9</v>
      </c>
      <c r="B47" s="17" t="s">
        <v>60</v>
      </c>
      <c r="C47" s="23" t="s">
        <v>46</v>
      </c>
      <c r="D47" s="21" t="s">
        <v>53</v>
      </c>
      <c r="E47" s="25">
        <f t="shared" si="0"/>
        <v>0</v>
      </c>
      <c r="F47" s="27">
        <v>0</v>
      </c>
      <c r="G47" s="2"/>
    </row>
    <row r="48" spans="1:7" ht="81.75" customHeight="1">
      <c r="A48" s="20">
        <v>10</v>
      </c>
      <c r="B48" s="18" t="s">
        <v>61</v>
      </c>
      <c r="C48" s="15" t="s">
        <v>31</v>
      </c>
      <c r="D48" s="21" t="s">
        <v>53</v>
      </c>
      <c r="E48" s="25">
        <f t="shared" si="0"/>
        <v>0.49554418929301475</v>
      </c>
      <c r="F48" s="27">
        <v>3876.33</v>
      </c>
      <c r="G48" s="2"/>
    </row>
    <row r="49" spans="1:7" ht="100.5" customHeight="1">
      <c r="A49" s="20">
        <v>11</v>
      </c>
      <c r="B49" s="18" t="s">
        <v>62</v>
      </c>
      <c r="C49" s="15" t="s">
        <v>37</v>
      </c>
      <c r="D49" s="21" t="s">
        <v>53</v>
      </c>
      <c r="E49" s="25">
        <f t="shared" si="0"/>
        <v>0.43487076167453087</v>
      </c>
      <c r="F49" s="27">
        <v>3401.72</v>
      </c>
      <c r="G49" s="2"/>
    </row>
    <row r="50" spans="1:7" ht="63.75" customHeight="1">
      <c r="A50" s="20">
        <v>12</v>
      </c>
      <c r="B50" s="17" t="s">
        <v>63</v>
      </c>
      <c r="C50" s="4" t="s">
        <v>35</v>
      </c>
      <c r="D50" s="21" t="s">
        <v>53</v>
      </c>
      <c r="E50" s="25">
        <f t="shared" si="0"/>
        <v>0.6041263709080495</v>
      </c>
      <c r="F50" s="27">
        <v>4725.7</v>
      </c>
      <c r="G50" s="2"/>
    </row>
    <row r="51" spans="1:7" ht="55.5" customHeight="1">
      <c r="A51" s="20">
        <v>13</v>
      </c>
      <c r="B51" s="17" t="s">
        <v>64</v>
      </c>
      <c r="C51" s="4" t="s">
        <v>42</v>
      </c>
      <c r="D51" s="21" t="s">
        <v>53</v>
      </c>
      <c r="E51" s="25">
        <f t="shared" si="0"/>
        <v>0</v>
      </c>
      <c r="F51" s="27">
        <v>0</v>
      </c>
      <c r="G51" s="2"/>
    </row>
    <row r="52" spans="1:7" ht="59.25" customHeight="1">
      <c r="A52" s="20">
        <v>14</v>
      </c>
      <c r="B52" s="18" t="s">
        <v>4</v>
      </c>
      <c r="C52" s="4" t="s">
        <v>38</v>
      </c>
      <c r="D52" s="21" t="s">
        <v>53</v>
      </c>
      <c r="E52" s="25">
        <f t="shared" si="0"/>
        <v>4.232054991006562</v>
      </c>
      <c r="F52" s="27">
        <v>33104.7</v>
      </c>
      <c r="G52" s="2"/>
    </row>
    <row r="53" spans="1:7" ht="42.75" customHeight="1">
      <c r="A53" s="20">
        <v>15</v>
      </c>
      <c r="B53" s="28" t="s">
        <v>67</v>
      </c>
      <c r="C53" s="4" t="s">
        <v>42</v>
      </c>
      <c r="D53" s="21" t="s">
        <v>53</v>
      </c>
      <c r="E53" s="27"/>
      <c r="F53" s="27">
        <v>0</v>
      </c>
      <c r="G53" s="2"/>
    </row>
    <row r="54" spans="1:10" ht="29.25" customHeight="1">
      <c r="A54" s="3"/>
      <c r="B54" s="14" t="s">
        <v>34</v>
      </c>
      <c r="C54" s="4"/>
      <c r="D54" s="3"/>
      <c r="E54" s="24"/>
      <c r="F54" s="25">
        <f>SUM(F39:F53)</f>
        <v>173006.43</v>
      </c>
      <c r="G54" s="2"/>
      <c r="J54" s="19"/>
    </row>
    <row r="56" spans="1:6" ht="23.25" customHeight="1">
      <c r="A56" s="29" t="s">
        <v>78</v>
      </c>
      <c r="B56" s="29"/>
      <c r="C56" s="29"/>
      <c r="D56" s="29"/>
      <c r="E56" s="29"/>
      <c r="F56" s="29"/>
    </row>
    <row r="57" spans="1:6" ht="23.25" customHeight="1">
      <c r="A57" s="11" t="s">
        <v>32</v>
      </c>
      <c r="B57" s="11"/>
      <c r="C57" s="12">
        <f>F54</f>
        <v>173006.43</v>
      </c>
      <c r="D57" s="13" t="s">
        <v>33</v>
      </c>
      <c r="E57" s="11"/>
      <c r="F57" s="11"/>
    </row>
    <row r="58" spans="1:6" ht="23.25" customHeight="1">
      <c r="A58" s="30" t="s">
        <v>79</v>
      </c>
      <c r="B58" s="30"/>
      <c r="C58" s="30"/>
      <c r="D58" s="30"/>
      <c r="E58" s="30"/>
      <c r="F58" s="30"/>
    </row>
    <row r="59" spans="1:6" ht="12.75">
      <c r="A59" s="31" t="s">
        <v>66</v>
      </c>
      <c r="B59" s="31"/>
      <c r="C59" s="31"/>
      <c r="D59" s="31"/>
      <c r="E59" s="31"/>
      <c r="F59" s="31"/>
    </row>
    <row r="60" ht="10.5" customHeight="1">
      <c r="A60" s="1"/>
    </row>
    <row r="61" spans="1:6" ht="18.75">
      <c r="A61" s="29" t="s">
        <v>15</v>
      </c>
      <c r="B61" s="29"/>
      <c r="C61" s="29"/>
      <c r="D61" s="29"/>
      <c r="E61" s="29"/>
      <c r="F61" s="29"/>
    </row>
    <row r="62" spans="1:6" ht="7.5" customHeight="1">
      <c r="A62" s="32"/>
      <c r="B62" s="32"/>
      <c r="C62" s="32"/>
      <c r="D62" s="32"/>
      <c r="E62" s="32"/>
      <c r="F62" s="32"/>
    </row>
    <row r="63" spans="1:6" ht="18.75">
      <c r="A63" s="29" t="s">
        <v>16</v>
      </c>
      <c r="B63" s="29"/>
      <c r="C63" s="29"/>
      <c r="D63" s="29"/>
      <c r="E63" s="29"/>
      <c r="F63" s="29"/>
    </row>
    <row r="64" ht="7.5" customHeight="1">
      <c r="A64" s="1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23.25" customHeight="1">
      <c r="A66" s="29" t="s">
        <v>19</v>
      </c>
      <c r="B66" s="29"/>
      <c r="C66" s="29"/>
      <c r="D66" s="29"/>
      <c r="E66" s="29"/>
      <c r="F66" s="29"/>
    </row>
    <row r="67" ht="15.75">
      <c r="A67" s="1" t="s">
        <v>10</v>
      </c>
    </row>
    <row r="68" spans="1:6" ht="18.75">
      <c r="A68" s="29" t="s">
        <v>14</v>
      </c>
      <c r="B68" s="29"/>
      <c r="C68" s="29"/>
      <c r="D68" s="29"/>
      <c r="E68" s="29"/>
      <c r="F68" s="29"/>
    </row>
    <row r="69" ht="15.75">
      <c r="A69" s="1" t="s">
        <v>10</v>
      </c>
    </row>
    <row r="70" ht="23.25" customHeight="1">
      <c r="A70" s="10" t="s">
        <v>48</v>
      </c>
    </row>
    <row r="71" spans="1:6" s="9" customFormat="1" ht="12.75">
      <c r="A71" s="8" t="s">
        <v>49</v>
      </c>
      <c r="B71" s="8"/>
      <c r="C71" s="8"/>
      <c r="D71" s="8"/>
      <c r="E71" s="8"/>
      <c r="F71" s="8"/>
    </row>
    <row r="72" ht="15.75">
      <c r="A72" s="1" t="s">
        <v>10</v>
      </c>
    </row>
    <row r="73" ht="23.25" customHeight="1">
      <c r="A73" s="10" t="s">
        <v>50</v>
      </c>
    </row>
    <row r="74" spans="1:6" s="9" customFormat="1" ht="12.75">
      <c r="A74" s="8" t="s">
        <v>51</v>
      </c>
      <c r="B74" s="8"/>
      <c r="C74" s="8"/>
      <c r="D74" s="8"/>
      <c r="E74" s="8"/>
      <c r="F74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51">
      <selection activeCell="K66" sqref="K6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00390625" style="0" customWidth="1"/>
    <col min="5" max="5" width="20.57421875" style="5" customWidth="1"/>
    <col min="6" max="6" width="19.71093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26</v>
      </c>
      <c r="B9" s="44"/>
      <c r="C9" s="44"/>
      <c r="D9" s="44"/>
      <c r="E9" s="44"/>
      <c r="F9" s="44"/>
    </row>
    <row r="10" spans="1:6" ht="49.5" customHeight="1">
      <c r="A10" s="45" t="s">
        <v>28</v>
      </c>
      <c r="B10" s="46"/>
      <c r="C10" s="46"/>
      <c r="D10" s="46"/>
      <c r="E10" s="46"/>
      <c r="F10" s="46"/>
    </row>
    <row r="11" spans="1:6" ht="15.75">
      <c r="A11" s="47" t="s">
        <v>74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21</v>
      </c>
      <c r="B15" s="43"/>
      <c r="C15" s="43"/>
      <c r="D15" s="43"/>
      <c r="E15" s="43"/>
      <c r="F15" s="43"/>
    </row>
    <row r="16" spans="1:6" ht="12.75">
      <c r="A16" s="7"/>
      <c r="B16" s="7"/>
      <c r="C16" s="7" t="s">
        <v>10</v>
      </c>
      <c r="D16" s="7"/>
      <c r="E16" s="7"/>
      <c r="F16" s="7"/>
    </row>
    <row r="17" spans="1:6" ht="23.25" customHeight="1">
      <c r="A17" s="29" t="s">
        <v>68</v>
      </c>
      <c r="B17" s="29"/>
      <c r="C17" s="29"/>
      <c r="D17" s="29"/>
      <c r="E17" s="29"/>
      <c r="F17" s="29"/>
    </row>
    <row r="18" spans="1:6" ht="21.75" customHeight="1">
      <c r="A18" s="43" t="s">
        <v>22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29" t="s">
        <v>69</v>
      </c>
      <c r="B20" s="29"/>
      <c r="C20" s="29"/>
      <c r="D20" s="29"/>
      <c r="E20" s="29"/>
      <c r="F20" s="29"/>
    </row>
    <row r="21" spans="1:6" ht="23.25" customHeight="1">
      <c r="A21" s="29" t="s">
        <v>70</v>
      </c>
      <c r="B21" s="29"/>
      <c r="C21" s="29"/>
      <c r="D21" s="29"/>
      <c r="E21" s="29"/>
      <c r="F21" s="29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29" t="s">
        <v>25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29" t="s">
        <v>24</v>
      </c>
      <c r="B27" s="29"/>
      <c r="C27" s="29"/>
      <c r="D27" s="29"/>
      <c r="E27" s="29"/>
      <c r="F27" s="29"/>
    </row>
    <row r="28" spans="1:6" ht="15.75" customHeight="1">
      <c r="A28" s="42" t="s">
        <v>23</v>
      </c>
      <c r="B28" s="42"/>
      <c r="C28" s="42"/>
      <c r="D28" s="42"/>
      <c r="E28" s="42"/>
      <c r="F28" s="42"/>
    </row>
    <row r="29" spans="1:6" ht="23.25" customHeight="1">
      <c r="A29" s="29" t="s">
        <v>29</v>
      </c>
      <c r="B29" s="29"/>
      <c r="C29" s="29"/>
      <c r="D29" s="29"/>
      <c r="E29" s="29"/>
      <c r="F29" s="29"/>
    </row>
    <row r="30" spans="1:6" ht="17.25" customHeight="1">
      <c r="A30" s="31" t="s">
        <v>30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3" t="s">
        <v>47</v>
      </c>
      <c r="B34" s="33"/>
      <c r="C34" s="33"/>
      <c r="D34" s="33"/>
      <c r="E34" s="33"/>
      <c r="F34" s="33"/>
    </row>
    <row r="35" spans="1:6" ht="18.75" customHeight="1">
      <c r="A35" s="34" t="s">
        <v>65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27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20">
        <v>1</v>
      </c>
      <c r="B39" s="17" t="s">
        <v>52</v>
      </c>
      <c r="C39" s="4" t="s">
        <v>39</v>
      </c>
      <c r="D39" s="21" t="s">
        <v>53</v>
      </c>
      <c r="E39" s="25">
        <f aca="true" t="shared" si="0" ref="E39:E52">F39/7822.37</f>
        <v>0.33749362405511374</v>
      </c>
      <c r="F39" s="26">
        <v>2640</v>
      </c>
    </row>
    <row r="40" spans="1:7" ht="36.75" customHeight="1">
      <c r="A40" s="20">
        <v>2</v>
      </c>
      <c r="B40" s="17" t="s">
        <v>54</v>
      </c>
      <c r="C40" s="4" t="s">
        <v>39</v>
      </c>
      <c r="D40" s="21" t="s">
        <v>53</v>
      </c>
      <c r="E40" s="25">
        <f t="shared" si="0"/>
        <v>0</v>
      </c>
      <c r="F40" s="27">
        <v>0</v>
      </c>
      <c r="G40" s="2"/>
    </row>
    <row r="41" spans="1:7" ht="116.25" customHeight="1">
      <c r="A41" s="20">
        <v>3</v>
      </c>
      <c r="B41" s="18" t="s">
        <v>55</v>
      </c>
      <c r="C41" s="15" t="s">
        <v>36</v>
      </c>
      <c r="D41" s="21" t="s">
        <v>53</v>
      </c>
      <c r="E41" s="25">
        <f t="shared" si="0"/>
        <v>2.3911615022045747</v>
      </c>
      <c r="F41" s="27">
        <v>18704.55</v>
      </c>
      <c r="G41" s="2"/>
    </row>
    <row r="42" spans="1:7" ht="75.75" customHeight="1">
      <c r="A42" s="20">
        <v>4</v>
      </c>
      <c r="B42" s="22" t="s">
        <v>56</v>
      </c>
      <c r="C42" s="16" t="s">
        <v>44</v>
      </c>
      <c r="D42" s="21" t="s">
        <v>53</v>
      </c>
      <c r="E42" s="25">
        <f t="shared" si="0"/>
        <v>0.8375441202602281</v>
      </c>
      <c r="F42" s="27">
        <v>6551.58</v>
      </c>
      <c r="G42" s="2"/>
    </row>
    <row r="43" spans="1:7" ht="115.5" customHeight="1">
      <c r="A43" s="20">
        <v>5</v>
      </c>
      <c r="B43" s="22" t="s">
        <v>57</v>
      </c>
      <c r="C43" s="4" t="s">
        <v>35</v>
      </c>
      <c r="D43" s="21" t="s">
        <v>53</v>
      </c>
      <c r="E43" s="25">
        <f t="shared" si="0"/>
        <v>6.213017282485998</v>
      </c>
      <c r="F43" s="27">
        <v>48600.52</v>
      </c>
      <c r="G43" s="2"/>
    </row>
    <row r="44" spans="1:7" ht="78" customHeight="1">
      <c r="A44" s="20">
        <v>6</v>
      </c>
      <c r="B44" s="17" t="s">
        <v>58</v>
      </c>
      <c r="C44" s="4" t="s">
        <v>43</v>
      </c>
      <c r="D44" s="21" t="s">
        <v>53</v>
      </c>
      <c r="E44" s="25">
        <f t="shared" si="0"/>
        <v>2.000971572554098</v>
      </c>
      <c r="F44" s="27">
        <v>15652.34</v>
      </c>
      <c r="G44" s="2"/>
    </row>
    <row r="45" spans="1:7" ht="35.25" customHeight="1">
      <c r="A45" s="20">
        <v>7</v>
      </c>
      <c r="B45" s="17" t="s">
        <v>40</v>
      </c>
      <c r="C45" s="4" t="s">
        <v>41</v>
      </c>
      <c r="D45" s="21" t="s">
        <v>53</v>
      </c>
      <c r="E45" s="25">
        <f t="shared" si="0"/>
        <v>0</v>
      </c>
      <c r="F45" s="27">
        <v>0</v>
      </c>
      <c r="G45" s="2"/>
    </row>
    <row r="46" spans="1:7" ht="57.75" customHeight="1">
      <c r="A46" s="20">
        <v>8</v>
      </c>
      <c r="B46" s="18" t="s">
        <v>59</v>
      </c>
      <c r="C46" s="15" t="s">
        <v>35</v>
      </c>
      <c r="D46" s="21" t="s">
        <v>53</v>
      </c>
      <c r="E46" s="25">
        <f t="shared" si="0"/>
        <v>3.6917928965262448</v>
      </c>
      <c r="F46" s="27">
        <v>28878.57</v>
      </c>
      <c r="G46" s="2"/>
    </row>
    <row r="47" spans="1:7" ht="81" customHeight="1">
      <c r="A47" s="20">
        <v>9</v>
      </c>
      <c r="B47" s="17" t="s">
        <v>60</v>
      </c>
      <c r="C47" s="23" t="s">
        <v>46</v>
      </c>
      <c r="D47" s="21" t="s">
        <v>53</v>
      </c>
      <c r="E47" s="25">
        <f t="shared" si="0"/>
        <v>0</v>
      </c>
      <c r="F47" s="27">
        <v>0</v>
      </c>
      <c r="G47" s="2"/>
    </row>
    <row r="48" spans="1:7" ht="81.75" customHeight="1">
      <c r="A48" s="20">
        <v>10</v>
      </c>
      <c r="B48" s="18" t="s">
        <v>61</v>
      </c>
      <c r="C48" s="15" t="s">
        <v>31</v>
      </c>
      <c r="D48" s="21" t="s">
        <v>53</v>
      </c>
      <c r="E48" s="25">
        <f t="shared" si="0"/>
        <v>0.49554418929301475</v>
      </c>
      <c r="F48" s="27">
        <v>3876.33</v>
      </c>
      <c r="G48" s="2"/>
    </row>
    <row r="49" spans="1:7" ht="100.5" customHeight="1">
      <c r="A49" s="20">
        <v>11</v>
      </c>
      <c r="B49" s="18" t="s">
        <v>62</v>
      </c>
      <c r="C49" s="15" t="s">
        <v>37</v>
      </c>
      <c r="D49" s="21" t="s">
        <v>53</v>
      </c>
      <c r="E49" s="25">
        <f t="shared" si="0"/>
        <v>0.43487076167453087</v>
      </c>
      <c r="F49" s="27">
        <v>3401.72</v>
      </c>
      <c r="G49" s="2"/>
    </row>
    <row r="50" spans="1:7" ht="63.75" customHeight="1">
      <c r="A50" s="20">
        <v>12</v>
      </c>
      <c r="B50" s="17" t="s">
        <v>63</v>
      </c>
      <c r="C50" s="4" t="s">
        <v>35</v>
      </c>
      <c r="D50" s="21" t="s">
        <v>53</v>
      </c>
      <c r="E50" s="25">
        <f t="shared" si="0"/>
        <v>4.018008608644183</v>
      </c>
      <c r="F50" s="27">
        <v>31430.35</v>
      </c>
      <c r="G50" s="2"/>
    </row>
    <row r="51" spans="1:7" ht="55.5" customHeight="1">
      <c r="A51" s="20">
        <v>13</v>
      </c>
      <c r="B51" s="17" t="s">
        <v>64</v>
      </c>
      <c r="C51" s="4" t="s">
        <v>42</v>
      </c>
      <c r="D51" s="21" t="s">
        <v>53</v>
      </c>
      <c r="E51" s="25">
        <f t="shared" si="0"/>
        <v>0</v>
      </c>
      <c r="F51" s="27"/>
      <c r="G51" s="2"/>
    </row>
    <row r="52" spans="1:7" ht="59.25" customHeight="1">
      <c r="A52" s="20">
        <v>14</v>
      </c>
      <c r="B52" s="18" t="s">
        <v>4</v>
      </c>
      <c r="C52" s="4" t="s">
        <v>38</v>
      </c>
      <c r="D52" s="21" t="s">
        <v>53</v>
      </c>
      <c r="E52" s="25">
        <f t="shared" si="0"/>
        <v>4.232054991006562</v>
      </c>
      <c r="F52" s="27">
        <v>33104.7</v>
      </c>
      <c r="G52" s="2"/>
    </row>
    <row r="53" spans="1:7" ht="42.75" customHeight="1">
      <c r="A53" s="20">
        <v>15</v>
      </c>
      <c r="B53" s="28" t="s">
        <v>67</v>
      </c>
      <c r="C53" s="4" t="s">
        <v>42</v>
      </c>
      <c r="D53" s="21" t="s">
        <v>53</v>
      </c>
      <c r="E53" s="27"/>
      <c r="F53" s="27">
        <v>0</v>
      </c>
      <c r="G53" s="2"/>
    </row>
    <row r="54" spans="1:10" ht="29.25" customHeight="1">
      <c r="A54" s="3"/>
      <c r="B54" s="14" t="s">
        <v>34</v>
      </c>
      <c r="C54" s="4"/>
      <c r="D54" s="3"/>
      <c r="E54" s="24"/>
      <c r="F54" s="25">
        <f>SUM(F39:F53)</f>
        <v>192840.65999999997</v>
      </c>
      <c r="G54" s="2"/>
      <c r="J54" s="19"/>
    </row>
    <row r="56" spans="1:6" ht="23.25" customHeight="1">
      <c r="A56" s="29" t="s">
        <v>75</v>
      </c>
      <c r="B56" s="29"/>
      <c r="C56" s="29"/>
      <c r="D56" s="29"/>
      <c r="E56" s="29"/>
      <c r="F56" s="29"/>
    </row>
    <row r="57" spans="1:6" ht="23.25" customHeight="1">
      <c r="A57" s="11" t="s">
        <v>32</v>
      </c>
      <c r="B57" s="11"/>
      <c r="C57" s="12">
        <f>F54</f>
        <v>192840.65999999997</v>
      </c>
      <c r="D57" s="13" t="s">
        <v>33</v>
      </c>
      <c r="E57" s="11"/>
      <c r="F57" s="11"/>
    </row>
    <row r="58" spans="1:6" ht="23.25" customHeight="1">
      <c r="A58" s="30" t="s">
        <v>76</v>
      </c>
      <c r="B58" s="30"/>
      <c r="C58" s="30"/>
      <c r="D58" s="30"/>
      <c r="E58" s="30"/>
      <c r="F58" s="30"/>
    </row>
    <row r="59" spans="1:6" ht="12.75">
      <c r="A59" s="31" t="s">
        <v>66</v>
      </c>
      <c r="B59" s="31"/>
      <c r="C59" s="31"/>
      <c r="D59" s="31"/>
      <c r="E59" s="31"/>
      <c r="F59" s="31"/>
    </row>
    <row r="60" ht="10.5" customHeight="1">
      <c r="A60" s="1"/>
    </row>
    <row r="61" spans="1:6" ht="18.75">
      <c r="A61" s="29" t="s">
        <v>15</v>
      </c>
      <c r="B61" s="29"/>
      <c r="C61" s="29"/>
      <c r="D61" s="29"/>
      <c r="E61" s="29"/>
      <c r="F61" s="29"/>
    </row>
    <row r="62" spans="1:6" ht="7.5" customHeight="1">
      <c r="A62" s="32"/>
      <c r="B62" s="32"/>
      <c r="C62" s="32"/>
      <c r="D62" s="32"/>
      <c r="E62" s="32"/>
      <c r="F62" s="32"/>
    </row>
    <row r="63" spans="1:6" ht="18.75">
      <c r="A63" s="29" t="s">
        <v>16</v>
      </c>
      <c r="B63" s="29"/>
      <c r="C63" s="29"/>
      <c r="D63" s="29"/>
      <c r="E63" s="29"/>
      <c r="F63" s="29"/>
    </row>
    <row r="64" ht="7.5" customHeight="1">
      <c r="A64" s="1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23.25" customHeight="1">
      <c r="A66" s="29" t="s">
        <v>19</v>
      </c>
      <c r="B66" s="29"/>
      <c r="C66" s="29"/>
      <c r="D66" s="29"/>
      <c r="E66" s="29"/>
      <c r="F66" s="29"/>
    </row>
    <row r="67" ht="15.75">
      <c r="A67" s="1" t="s">
        <v>10</v>
      </c>
    </row>
    <row r="68" spans="1:6" ht="18.75">
      <c r="A68" s="29" t="s">
        <v>14</v>
      </c>
      <c r="B68" s="29"/>
      <c r="C68" s="29"/>
      <c r="D68" s="29"/>
      <c r="E68" s="29"/>
      <c r="F68" s="29"/>
    </row>
    <row r="69" ht="15.75">
      <c r="A69" s="1" t="s">
        <v>10</v>
      </c>
    </row>
    <row r="70" ht="23.25" customHeight="1">
      <c r="A70" s="10" t="s">
        <v>48</v>
      </c>
    </row>
    <row r="71" spans="1:6" s="9" customFormat="1" ht="12.75">
      <c r="A71" s="8" t="s">
        <v>49</v>
      </c>
      <c r="B71" s="8"/>
      <c r="C71" s="8"/>
      <c r="D71" s="8"/>
      <c r="E71" s="8"/>
      <c r="F71" s="8"/>
    </row>
    <row r="72" ht="15.75">
      <c r="A72" s="1" t="s">
        <v>10</v>
      </c>
    </row>
    <row r="73" ht="23.25" customHeight="1">
      <c r="A73" s="10" t="s">
        <v>50</v>
      </c>
    </row>
    <row r="74" spans="1:6" s="9" customFormat="1" ht="12.75">
      <c r="A74" s="8" t="s">
        <v>51</v>
      </c>
      <c r="B74" s="8"/>
      <c r="C74" s="8"/>
      <c r="D74" s="8"/>
      <c r="E74" s="8"/>
      <c r="F74" s="8"/>
    </row>
  </sheetData>
  <sheetProtection/>
  <mergeCells count="35"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39">
      <selection activeCell="L41" sqref="L4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00390625" style="0" customWidth="1"/>
    <col min="5" max="5" width="20.57421875" style="5" customWidth="1"/>
    <col min="6" max="6" width="19.71093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26</v>
      </c>
      <c r="B9" s="44"/>
      <c r="C9" s="44"/>
      <c r="D9" s="44"/>
      <c r="E9" s="44"/>
      <c r="F9" s="44"/>
    </row>
    <row r="10" spans="1:6" ht="49.5" customHeight="1">
      <c r="A10" s="45" t="s">
        <v>28</v>
      </c>
      <c r="B10" s="46"/>
      <c r="C10" s="46"/>
      <c r="D10" s="46"/>
      <c r="E10" s="46"/>
      <c r="F10" s="46"/>
    </row>
    <row r="11" spans="1:6" ht="15.75">
      <c r="A11" s="47" t="s">
        <v>72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45</v>
      </c>
      <c r="B14" s="48"/>
      <c r="C14" s="48"/>
      <c r="D14" s="48"/>
      <c r="E14" s="48"/>
      <c r="F14" s="48"/>
    </row>
    <row r="15" spans="1:6" ht="18.75" customHeight="1">
      <c r="A15" s="43" t="s">
        <v>21</v>
      </c>
      <c r="B15" s="43"/>
      <c r="C15" s="43"/>
      <c r="D15" s="43"/>
      <c r="E15" s="43"/>
      <c r="F15" s="43"/>
    </row>
    <row r="16" spans="1:6" ht="12.75">
      <c r="A16" s="7"/>
      <c r="B16" s="7"/>
      <c r="C16" s="7" t="s">
        <v>10</v>
      </c>
      <c r="D16" s="7"/>
      <c r="E16" s="7"/>
      <c r="F16" s="7"/>
    </row>
    <row r="17" spans="1:6" ht="23.25" customHeight="1">
      <c r="A17" s="29" t="s">
        <v>68</v>
      </c>
      <c r="B17" s="29"/>
      <c r="C17" s="29"/>
      <c r="D17" s="29"/>
      <c r="E17" s="29"/>
      <c r="F17" s="29"/>
    </row>
    <row r="18" spans="1:6" ht="21.75" customHeight="1">
      <c r="A18" s="43" t="s">
        <v>22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29" t="s">
        <v>69</v>
      </c>
      <c r="B20" s="29"/>
      <c r="C20" s="29"/>
      <c r="D20" s="29"/>
      <c r="E20" s="29"/>
      <c r="F20" s="29"/>
    </row>
    <row r="21" spans="1:6" ht="23.25" customHeight="1">
      <c r="A21" s="29" t="s">
        <v>70</v>
      </c>
      <c r="B21" s="29"/>
      <c r="C21" s="29"/>
      <c r="D21" s="29"/>
      <c r="E21" s="29"/>
      <c r="F21" s="29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29" t="s">
        <v>25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29" t="s">
        <v>24</v>
      </c>
      <c r="B27" s="29"/>
      <c r="C27" s="29"/>
      <c r="D27" s="29"/>
      <c r="E27" s="29"/>
      <c r="F27" s="29"/>
    </row>
    <row r="28" spans="1:6" ht="15.75" customHeight="1">
      <c r="A28" s="42" t="s">
        <v>23</v>
      </c>
      <c r="B28" s="42"/>
      <c r="C28" s="42"/>
      <c r="D28" s="42"/>
      <c r="E28" s="42"/>
      <c r="F28" s="42"/>
    </row>
    <row r="29" spans="1:6" ht="23.25" customHeight="1">
      <c r="A29" s="29" t="s">
        <v>29</v>
      </c>
      <c r="B29" s="29"/>
      <c r="C29" s="29"/>
      <c r="D29" s="29"/>
      <c r="E29" s="29"/>
      <c r="F29" s="29"/>
    </row>
    <row r="30" spans="1:6" ht="17.25" customHeight="1">
      <c r="A30" s="31" t="s">
        <v>30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101.25" customHeight="1">
      <c r="A34" s="33" t="s">
        <v>47</v>
      </c>
      <c r="B34" s="33"/>
      <c r="C34" s="33"/>
      <c r="D34" s="33"/>
      <c r="E34" s="33"/>
      <c r="F34" s="33"/>
    </row>
    <row r="35" spans="1:6" ht="18.75" customHeight="1">
      <c r="A35" s="34" t="s">
        <v>65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27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20">
        <v>1</v>
      </c>
      <c r="B39" s="17" t="s">
        <v>52</v>
      </c>
      <c r="C39" s="4" t="s">
        <v>39</v>
      </c>
      <c r="D39" s="21" t="s">
        <v>53</v>
      </c>
      <c r="E39" s="25">
        <f aca="true" t="shared" si="0" ref="E39:E52">F39/7822.37</f>
        <v>0.09741293239772601</v>
      </c>
      <c r="F39" s="26">
        <v>762</v>
      </c>
    </row>
    <row r="40" spans="1:7" ht="36.75" customHeight="1">
      <c r="A40" s="20">
        <v>2</v>
      </c>
      <c r="B40" s="17" t="s">
        <v>54</v>
      </c>
      <c r="C40" s="4" t="s">
        <v>39</v>
      </c>
      <c r="D40" s="21" t="s">
        <v>53</v>
      </c>
      <c r="E40" s="25">
        <f t="shared" si="0"/>
        <v>0.3056618390590064</v>
      </c>
      <c r="F40" s="27">
        <v>2391</v>
      </c>
      <c r="G40" s="2"/>
    </row>
    <row r="41" spans="1:7" ht="116.25" customHeight="1">
      <c r="A41" s="20">
        <v>3</v>
      </c>
      <c r="B41" s="18" t="s">
        <v>55</v>
      </c>
      <c r="C41" s="15" t="s">
        <v>36</v>
      </c>
      <c r="D41" s="21" t="s">
        <v>53</v>
      </c>
      <c r="E41" s="25">
        <f t="shared" si="0"/>
        <v>2.3911615022045747</v>
      </c>
      <c r="F41" s="27">
        <v>18704.55</v>
      </c>
      <c r="G41" s="2"/>
    </row>
    <row r="42" spans="1:7" ht="75.75" customHeight="1">
      <c r="A42" s="20">
        <v>4</v>
      </c>
      <c r="B42" s="22" t="s">
        <v>56</v>
      </c>
      <c r="C42" s="16" t="s">
        <v>44</v>
      </c>
      <c r="D42" s="21" t="s">
        <v>53</v>
      </c>
      <c r="E42" s="25">
        <f t="shared" si="0"/>
        <v>1.2670955222010722</v>
      </c>
      <c r="F42" s="27">
        <v>9911.69</v>
      </c>
      <c r="G42" s="2"/>
    </row>
    <row r="43" spans="1:7" ht="115.5" customHeight="1">
      <c r="A43" s="20">
        <v>5</v>
      </c>
      <c r="B43" s="22" t="s">
        <v>57</v>
      </c>
      <c r="C43" s="4" t="s">
        <v>35</v>
      </c>
      <c r="D43" s="21" t="s">
        <v>53</v>
      </c>
      <c r="E43" s="25">
        <f t="shared" si="0"/>
        <v>6.213017282485998</v>
      </c>
      <c r="F43" s="27">
        <v>48600.52</v>
      </c>
      <c r="G43" s="2"/>
    </row>
    <row r="44" spans="1:7" ht="78" customHeight="1">
      <c r="A44" s="20">
        <v>6</v>
      </c>
      <c r="B44" s="17" t="s">
        <v>58</v>
      </c>
      <c r="C44" s="4" t="s">
        <v>43</v>
      </c>
      <c r="D44" s="21" t="s">
        <v>53</v>
      </c>
      <c r="E44" s="25">
        <f t="shared" si="0"/>
        <v>2.000971572554098</v>
      </c>
      <c r="F44" s="27">
        <v>15652.34</v>
      </c>
      <c r="G44" s="2"/>
    </row>
    <row r="45" spans="1:7" ht="35.25" customHeight="1">
      <c r="A45" s="20">
        <v>7</v>
      </c>
      <c r="B45" s="17" t="s">
        <v>40</v>
      </c>
      <c r="C45" s="4" t="s">
        <v>41</v>
      </c>
      <c r="D45" s="21" t="s">
        <v>53</v>
      </c>
      <c r="E45" s="25">
        <f t="shared" si="0"/>
        <v>0</v>
      </c>
      <c r="F45" s="27">
        <v>0</v>
      </c>
      <c r="G45" s="2"/>
    </row>
    <row r="46" spans="1:7" ht="57.75" customHeight="1">
      <c r="A46" s="20">
        <v>8</v>
      </c>
      <c r="B46" s="18" t="s">
        <v>59</v>
      </c>
      <c r="C46" s="15" t="s">
        <v>35</v>
      </c>
      <c r="D46" s="21" t="s">
        <v>53</v>
      </c>
      <c r="E46" s="25">
        <f t="shared" si="0"/>
        <v>3.6917928965262448</v>
      </c>
      <c r="F46" s="27">
        <v>28878.57</v>
      </c>
      <c r="G46" s="2"/>
    </row>
    <row r="47" spans="1:7" ht="81" customHeight="1">
      <c r="A47" s="20">
        <v>9</v>
      </c>
      <c r="B47" s="17" t="s">
        <v>60</v>
      </c>
      <c r="C47" s="23" t="s">
        <v>46</v>
      </c>
      <c r="D47" s="21" t="s">
        <v>53</v>
      </c>
      <c r="E47" s="25">
        <f t="shared" si="0"/>
        <v>0</v>
      </c>
      <c r="F47" s="27">
        <v>0</v>
      </c>
      <c r="G47" s="2"/>
    </row>
    <row r="48" spans="1:7" ht="81.75" customHeight="1">
      <c r="A48" s="20">
        <v>10</v>
      </c>
      <c r="B48" s="18" t="s">
        <v>61</v>
      </c>
      <c r="C48" s="15" t="s">
        <v>31</v>
      </c>
      <c r="D48" s="21" t="s">
        <v>53</v>
      </c>
      <c r="E48" s="25">
        <f t="shared" si="0"/>
        <v>0.5116518395320089</v>
      </c>
      <c r="F48" s="27">
        <v>4002.33</v>
      </c>
      <c r="G48" s="2"/>
    </row>
    <row r="49" spans="1:7" ht="100.5" customHeight="1">
      <c r="A49" s="20">
        <v>11</v>
      </c>
      <c r="B49" s="18" t="s">
        <v>62</v>
      </c>
      <c r="C49" s="15" t="s">
        <v>37</v>
      </c>
      <c r="D49" s="21" t="s">
        <v>53</v>
      </c>
      <c r="E49" s="25">
        <f t="shared" si="0"/>
        <v>0.43487076167453087</v>
      </c>
      <c r="F49" s="27">
        <v>3401.72</v>
      </c>
      <c r="G49" s="2"/>
    </row>
    <row r="50" spans="1:7" ht="63.75" customHeight="1">
      <c r="A50" s="20">
        <v>12</v>
      </c>
      <c r="B50" s="17" t="s">
        <v>63</v>
      </c>
      <c r="C50" s="4" t="s">
        <v>35</v>
      </c>
      <c r="D50" s="21" t="s">
        <v>53</v>
      </c>
      <c r="E50" s="25">
        <f t="shared" si="0"/>
        <v>0.8244432313991796</v>
      </c>
      <c r="F50" s="27">
        <v>6449.1</v>
      </c>
      <c r="G50" s="2"/>
    </row>
    <row r="51" spans="1:7" ht="55.5" customHeight="1">
      <c r="A51" s="20">
        <v>13</v>
      </c>
      <c r="B51" s="17" t="s">
        <v>64</v>
      </c>
      <c r="C51" s="4" t="s">
        <v>42</v>
      </c>
      <c r="D51" s="21" t="s">
        <v>53</v>
      </c>
      <c r="E51" s="25">
        <f t="shared" si="0"/>
        <v>0</v>
      </c>
      <c r="F51" s="27"/>
      <c r="G51" s="2"/>
    </row>
    <row r="52" spans="1:7" ht="59.25" customHeight="1">
      <c r="A52" s="20">
        <v>14</v>
      </c>
      <c r="B52" s="18" t="s">
        <v>4</v>
      </c>
      <c r="C52" s="4" t="s">
        <v>38</v>
      </c>
      <c r="D52" s="21" t="s">
        <v>53</v>
      </c>
      <c r="E52" s="25">
        <f t="shared" si="0"/>
        <v>4.232054991006562</v>
      </c>
      <c r="F52" s="27">
        <v>33104.7</v>
      </c>
      <c r="G52" s="2"/>
    </row>
    <row r="53" spans="1:7" ht="42.75" customHeight="1">
      <c r="A53" s="20">
        <v>15</v>
      </c>
      <c r="B53" s="28" t="s">
        <v>67</v>
      </c>
      <c r="C53" s="4" t="s">
        <v>42</v>
      </c>
      <c r="D53" s="21" t="s">
        <v>53</v>
      </c>
      <c r="E53" s="27"/>
      <c r="F53" s="27">
        <v>0</v>
      </c>
      <c r="G53" s="2"/>
    </row>
    <row r="54" spans="1:10" ht="29.25" customHeight="1">
      <c r="A54" s="3"/>
      <c r="B54" s="14" t="s">
        <v>34</v>
      </c>
      <c r="C54" s="4"/>
      <c r="D54" s="3"/>
      <c r="E54" s="24"/>
      <c r="F54" s="25">
        <f>SUM(F39:F53)</f>
        <v>171858.51999999996</v>
      </c>
      <c r="G54" s="2"/>
      <c r="J54" s="19"/>
    </row>
    <row r="56" spans="1:6" ht="23.25" customHeight="1">
      <c r="A56" s="29" t="s">
        <v>71</v>
      </c>
      <c r="B56" s="29"/>
      <c r="C56" s="29"/>
      <c r="D56" s="29"/>
      <c r="E56" s="29"/>
      <c r="F56" s="29"/>
    </row>
    <row r="57" spans="1:6" ht="23.25" customHeight="1">
      <c r="A57" s="11" t="s">
        <v>32</v>
      </c>
      <c r="B57" s="11"/>
      <c r="C57" s="12">
        <f>F54</f>
        <v>171858.51999999996</v>
      </c>
      <c r="D57" s="13" t="s">
        <v>33</v>
      </c>
      <c r="E57" s="11"/>
      <c r="F57" s="11"/>
    </row>
    <row r="58" spans="1:6" ht="23.25" customHeight="1">
      <c r="A58" s="30" t="s">
        <v>73</v>
      </c>
      <c r="B58" s="30"/>
      <c r="C58" s="30"/>
      <c r="D58" s="30"/>
      <c r="E58" s="30"/>
      <c r="F58" s="30"/>
    </row>
    <row r="59" spans="1:6" ht="12.75">
      <c r="A59" s="31" t="s">
        <v>66</v>
      </c>
      <c r="B59" s="31"/>
      <c r="C59" s="31"/>
      <c r="D59" s="31"/>
      <c r="E59" s="31"/>
      <c r="F59" s="31"/>
    </row>
    <row r="60" ht="10.5" customHeight="1">
      <c r="A60" s="1"/>
    </row>
    <row r="61" spans="1:6" ht="18.75">
      <c r="A61" s="29" t="s">
        <v>15</v>
      </c>
      <c r="B61" s="29"/>
      <c r="C61" s="29"/>
      <c r="D61" s="29"/>
      <c r="E61" s="29"/>
      <c r="F61" s="29"/>
    </row>
    <row r="62" spans="1:6" ht="7.5" customHeight="1">
      <c r="A62" s="32"/>
      <c r="B62" s="32"/>
      <c r="C62" s="32"/>
      <c r="D62" s="32"/>
      <c r="E62" s="32"/>
      <c r="F62" s="32"/>
    </row>
    <row r="63" spans="1:6" ht="18.75">
      <c r="A63" s="29" t="s">
        <v>16</v>
      </c>
      <c r="B63" s="29"/>
      <c r="C63" s="29"/>
      <c r="D63" s="29"/>
      <c r="E63" s="29"/>
      <c r="F63" s="29"/>
    </row>
    <row r="64" ht="7.5" customHeight="1">
      <c r="A64" s="1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23.25" customHeight="1">
      <c r="A66" s="29" t="s">
        <v>19</v>
      </c>
      <c r="B66" s="29"/>
      <c r="C66" s="29"/>
      <c r="D66" s="29"/>
      <c r="E66" s="29"/>
      <c r="F66" s="29"/>
    </row>
    <row r="67" ht="15.75">
      <c r="A67" s="1" t="s">
        <v>10</v>
      </c>
    </row>
    <row r="68" spans="1:6" ht="18.75">
      <c r="A68" s="29" t="s">
        <v>14</v>
      </c>
      <c r="B68" s="29"/>
      <c r="C68" s="29"/>
      <c r="D68" s="29"/>
      <c r="E68" s="29"/>
      <c r="F68" s="29"/>
    </row>
    <row r="69" ht="15.75">
      <c r="A69" s="1" t="s">
        <v>10</v>
      </c>
    </row>
    <row r="70" ht="23.25" customHeight="1">
      <c r="A70" s="10" t="s">
        <v>48</v>
      </c>
    </row>
    <row r="71" spans="1:6" s="9" customFormat="1" ht="12.75">
      <c r="A71" s="8" t="s">
        <v>49</v>
      </c>
      <c r="B71" s="8"/>
      <c r="C71" s="8"/>
      <c r="D71" s="8"/>
      <c r="E71" s="8"/>
      <c r="F71" s="8"/>
    </row>
    <row r="72" ht="15.75">
      <c r="A72" s="1" t="s">
        <v>10</v>
      </c>
    </row>
    <row r="73" ht="23.25" customHeight="1">
      <c r="A73" s="10" t="s">
        <v>50</v>
      </c>
    </row>
    <row r="74" spans="1:6" s="9" customFormat="1" ht="12.75">
      <c r="A74" s="8" t="s">
        <v>51</v>
      </c>
      <c r="B74" s="8"/>
      <c r="C74" s="8"/>
      <c r="D74" s="8"/>
      <c r="E74" s="8"/>
      <c r="F74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2021-10-27T06:00:23Z</cp:lastPrinted>
  <dcterms:created xsi:type="dcterms:W3CDTF">1996-10-08T23:32:33Z</dcterms:created>
  <dcterms:modified xsi:type="dcterms:W3CDTF">2022-06-01T13:54:50Z</dcterms:modified>
  <cp:category/>
  <cp:version/>
  <cp:contentType/>
  <cp:contentStatus/>
</cp:coreProperties>
</file>